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41" i="1"/>
  <c r="E45"/>
  <c r="E44"/>
  <c r="E41"/>
  <c r="E4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<sst xmlns="http://schemas.openxmlformats.org/spreadsheetml/2006/main" count="12" uniqueCount="12">
  <si>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</si>
  <si>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</si>
  <si>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</si>
  <si>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</si>
  <si>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</si>
  <si>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</si>
  <si>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</si>
  <si>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</si>
  <si>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</si>
  <si>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</si>
  <si>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</si>
  <si>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Rep Caucus Comp Map 8-9-11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</si>
</sst>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pane ySplit="6" topLeftCell="A15" activePane="bottomLeft" state="frozenSplit"/>
      <selection pane="bottomLeft" activeCell="I25" sqref="I25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>
      <c r="A7" s="15">
        <v>29001</v>
      </c>
      <c r="B7" s="16">
        <v>168292</v>
      </c>
      <c r="C7" s="16">
        <v>176145</v>
      </c>
      <c r="D7" s="16">
        <v>-7853</v>
      </c>
      <c r="E7" s="17">
        <v>-4.4582999999999998E-2</v>
      </c>
    </row>
    <row r="8" spans="1:5">
      <c r="A8" s="15">
        <v>29002</v>
      </c>
      <c r="B8" s="16">
        <v>179281</v>
      </c>
      <c r="C8" s="16">
        <v>176145</v>
      </c>
      <c r="D8" s="16">
        <v>3136</v>
      </c>
      <c r="E8" s="17">
        <v>1.7804E-2</v>
      </c>
    </row>
    <row r="9" spans="1:5">
      <c r="A9" s="15">
        <v>29003</v>
      </c>
      <c r="B9" s="16">
        <v>173867</v>
      </c>
      <c r="C9" s="16">
        <v>176145</v>
      </c>
      <c r="D9" s="16">
        <v>-2278</v>
      </c>
      <c r="E9" s="17">
        <v>-1.2933E-2</v>
      </c>
    </row>
    <row r="10" spans="1:5">
      <c r="A10" s="15">
        <v>29004</v>
      </c>
      <c r="B10" s="16">
        <v>179099</v>
      </c>
      <c r="C10" s="16">
        <v>176145</v>
      </c>
      <c r="D10" s="16">
        <v>2954</v>
      </c>
      <c r="E10" s="17">
        <v>1.677E-2</v>
      </c>
    </row>
    <row r="11" spans="1:5">
      <c r="A11" s="15">
        <v>29005</v>
      </c>
      <c r="B11" s="16">
        <v>173497</v>
      </c>
      <c r="C11" s="16">
        <v>176145</v>
      </c>
      <c r="D11" s="16">
        <v>-2648</v>
      </c>
      <c r="E11" s="17">
        <v>-1.5032999999999999E-2</v>
      </c>
    </row>
    <row r="12" spans="1:5">
      <c r="A12" s="15">
        <v>29006</v>
      </c>
      <c r="B12" s="16">
        <v>174170</v>
      </c>
      <c r="C12" s="16">
        <v>176145</v>
      </c>
      <c r="D12" s="16">
        <v>-1975</v>
      </c>
      <c r="E12" s="17">
        <v>-1.1212E-2</v>
      </c>
    </row>
    <row r="13" spans="1:5">
      <c r="A13" s="15">
        <v>29007</v>
      </c>
      <c r="B13" s="16">
        <v>167713</v>
      </c>
      <c r="C13" s="16">
        <v>176145</v>
      </c>
      <c r="D13" s="16">
        <v>-8432</v>
      </c>
      <c r="E13" s="17">
        <v>-4.7870000000000003E-2</v>
      </c>
    </row>
    <row r="14" spans="1:5">
      <c r="A14" s="15">
        <v>29008</v>
      </c>
      <c r="B14" s="16">
        <v>177234</v>
      </c>
      <c r="C14" s="16">
        <v>176145</v>
      </c>
      <c r="D14" s="16">
        <v>1089</v>
      </c>
      <c r="E14" s="17">
        <v>6.182E-3</v>
      </c>
    </row>
    <row r="15" spans="1:5">
      <c r="A15" s="15">
        <v>29009</v>
      </c>
      <c r="B15" s="16">
        <v>180693</v>
      </c>
      <c r="C15" s="16">
        <v>176145</v>
      </c>
      <c r="D15" s="16">
        <v>4548</v>
      </c>
      <c r="E15" s="17">
        <v>2.5819999999999999E-2</v>
      </c>
    </row>
    <row r="16" spans="1:5">
      <c r="A16" s="15">
        <v>29010</v>
      </c>
      <c r="B16" s="16">
        <v>180385</v>
      </c>
      <c r="C16" s="16">
        <v>176145</v>
      </c>
      <c r="D16" s="16">
        <v>4240</v>
      </c>
      <c r="E16" s="17">
        <v>2.4070999999999999E-2</v>
      </c>
    </row>
    <row r="17" spans="1:5">
      <c r="A17" s="15">
        <v>29011</v>
      </c>
      <c r="B17" s="16">
        <v>181264</v>
      </c>
      <c r="C17" s="16">
        <v>176145</v>
      </c>
      <c r="D17" s="16">
        <v>5119</v>
      </c>
      <c r="E17" s="17">
        <v>2.9061E-2</v>
      </c>
    </row>
    <row r="18" spans="1:5">
      <c r="A18" s="15">
        <v>29012</v>
      </c>
      <c r="B18" s="16">
        <v>174311</v>
      </c>
      <c r="C18" s="16">
        <v>176145</v>
      </c>
      <c r="D18" s="16">
        <v>-1834</v>
      </c>
      <c r="E18" s="17">
        <v>-1.0411999999999999E-2</v>
      </c>
    </row>
    <row r="19" spans="1:5">
      <c r="A19" s="15">
        <v>29013</v>
      </c>
      <c r="B19" s="16">
        <v>177616</v>
      </c>
      <c r="C19" s="16">
        <v>176145</v>
      </c>
      <c r="D19" s="16">
        <v>1471</v>
      </c>
      <c r="E19" s="17">
        <v>8.3510000000000008E-3</v>
      </c>
    </row>
    <row r="20" spans="1:5">
      <c r="A20" s="15">
        <v>29014</v>
      </c>
      <c r="B20" s="16">
        <v>181890</v>
      </c>
      <c r="C20" s="16">
        <v>176145</v>
      </c>
      <c r="D20" s="16">
        <v>5745</v>
      </c>
      <c r="E20" s="17">
        <v>3.2614999999999998E-2</v>
      </c>
    </row>
    <row r="21" spans="1:5">
      <c r="A21" s="15">
        <v>29015</v>
      </c>
      <c r="B21" s="16">
        <v>170572</v>
      </c>
      <c r="C21" s="16">
        <v>176145</v>
      </c>
      <c r="D21" s="16">
        <v>-5573</v>
      </c>
      <c r="E21" s="17">
        <v>-3.1639E-2</v>
      </c>
    </row>
    <row r="22" spans="1:5">
      <c r="A22" s="15">
        <v>29016</v>
      </c>
      <c r="B22" s="16">
        <v>172967</v>
      </c>
      <c r="C22" s="16">
        <v>176145</v>
      </c>
      <c r="D22" s="16">
        <v>-3178</v>
      </c>
      <c r="E22" s="17">
        <v>-1.8041999999999999E-2</v>
      </c>
    </row>
    <row r="23" spans="1:5">
      <c r="A23" s="15">
        <v>29017</v>
      </c>
      <c r="B23" s="16">
        <v>176521</v>
      </c>
      <c r="C23" s="16">
        <v>176145</v>
      </c>
      <c r="D23" s="16">
        <v>376</v>
      </c>
      <c r="E23" s="17">
        <v>2.1350000000000002E-3</v>
      </c>
    </row>
    <row r="24" spans="1:5">
      <c r="A24" s="15">
        <v>29018</v>
      </c>
      <c r="B24" s="16">
        <v>182370</v>
      </c>
      <c r="C24" s="16">
        <v>176145</v>
      </c>
      <c r="D24" s="16">
        <v>6225</v>
      </c>
      <c r="E24" s="17">
        <v>3.5340000000000003E-2</v>
      </c>
    </row>
    <row r="25" spans="1:5">
      <c r="A25" s="15">
        <v>29019</v>
      </c>
      <c r="B25" s="16">
        <v>180243</v>
      </c>
      <c r="C25" s="16">
        <v>176145</v>
      </c>
      <c r="D25" s="16">
        <v>4098</v>
      </c>
      <c r="E25" s="17">
        <v>2.3265000000000001E-2</v>
      </c>
    </row>
    <row r="26" spans="1:5">
      <c r="A26" s="15">
        <v>29020</v>
      </c>
      <c r="B26" s="16">
        <v>170680</v>
      </c>
      <c r="C26" s="16">
        <v>176145</v>
      </c>
      <c r="D26" s="16">
        <v>-5465</v>
      </c>
      <c r="E26" s="17">
        <v>-3.1026000000000001E-2</v>
      </c>
    </row>
    <row r="27" spans="1:5">
      <c r="A27" s="15">
        <v>29021</v>
      </c>
      <c r="B27" s="16">
        <v>175130</v>
      </c>
      <c r="C27" s="16">
        <v>176145</v>
      </c>
      <c r="D27" s="16">
        <v>-1015</v>
      </c>
      <c r="E27" s="17">
        <v>-5.7619999999999998E-3</v>
      </c>
    </row>
    <row r="28" spans="1:5">
      <c r="A28" s="15">
        <v>29022</v>
      </c>
      <c r="B28" s="16">
        <v>168360</v>
      </c>
      <c r="C28" s="16">
        <v>176145</v>
      </c>
      <c r="D28" s="16">
        <v>-7785</v>
      </c>
      <c r="E28" s="17">
        <v>-4.4197E-2</v>
      </c>
    </row>
    <row r="29" spans="1:5">
      <c r="A29" s="15">
        <v>29023</v>
      </c>
      <c r="B29" s="16">
        <v>181204</v>
      </c>
      <c r="C29" s="16">
        <v>176145</v>
      </c>
      <c r="D29" s="16">
        <v>5059</v>
      </c>
      <c r="E29" s="17">
        <v>2.8721E-2</v>
      </c>
    </row>
    <row r="30" spans="1:5">
      <c r="A30" s="15">
        <v>29024</v>
      </c>
      <c r="B30" s="16">
        <v>168087</v>
      </c>
      <c r="C30" s="16">
        <v>176145</v>
      </c>
      <c r="D30" s="16">
        <v>-8058</v>
      </c>
      <c r="E30" s="17">
        <v>-4.5746000000000002E-2</v>
      </c>
    </row>
    <row r="31" spans="1:5">
      <c r="A31" s="15">
        <v>29025</v>
      </c>
      <c r="B31" s="16">
        <v>169588</v>
      </c>
      <c r="C31" s="16">
        <v>176145</v>
      </c>
      <c r="D31" s="16">
        <v>-6557</v>
      </c>
      <c r="E31" s="17">
        <v>-3.7225000000000001E-2</v>
      </c>
    </row>
    <row r="32" spans="1:5">
      <c r="A32" s="15">
        <v>29026</v>
      </c>
      <c r="B32" s="16">
        <v>186571</v>
      </c>
      <c r="C32" s="16">
        <v>176145</v>
      </c>
      <c r="D32" s="16">
        <v>10426</v>
      </c>
      <c r="E32" s="17">
        <v>5.919E-2</v>
      </c>
    </row>
    <row r="33" spans="1:5">
      <c r="A33" s="15">
        <v>29027</v>
      </c>
      <c r="B33" s="16">
        <v>172783</v>
      </c>
      <c r="C33" s="16">
        <v>176145</v>
      </c>
      <c r="D33" s="16">
        <v>-3362</v>
      </c>
      <c r="E33" s="17">
        <v>-1.9087E-2</v>
      </c>
    </row>
    <row r="34" spans="1:5">
      <c r="A34" s="15">
        <v>29028</v>
      </c>
      <c r="B34" s="16">
        <v>175612</v>
      </c>
      <c r="C34" s="16">
        <v>176145</v>
      </c>
      <c r="D34" s="16">
        <v>-533</v>
      </c>
      <c r="E34" s="17">
        <v>-3.026E-3</v>
      </c>
    </row>
    <row r="35" spans="1:5">
      <c r="A35" s="15">
        <v>29029</v>
      </c>
      <c r="B35" s="16">
        <v>181191</v>
      </c>
      <c r="C35" s="16">
        <v>176145</v>
      </c>
      <c r="D35" s="16">
        <v>5046</v>
      </c>
      <c r="E35" s="17">
        <v>2.8646999999999999E-2</v>
      </c>
    </row>
    <row r="36" spans="1:5">
      <c r="A36" s="15">
        <v>29030</v>
      </c>
      <c r="B36" s="16">
        <v>181916</v>
      </c>
      <c r="C36" s="16">
        <v>176145</v>
      </c>
      <c r="D36" s="16">
        <v>5771</v>
      </c>
      <c r="E36" s="17">
        <v>3.2763E-2</v>
      </c>
    </row>
    <row r="37" spans="1:5">
      <c r="A37" s="15">
        <v>29031</v>
      </c>
      <c r="B37" s="16">
        <v>169122</v>
      </c>
      <c r="C37" s="16">
        <v>176145</v>
      </c>
      <c r="D37" s="16">
        <v>-7023</v>
      </c>
      <c r="E37" s="17">
        <v>-3.9870999999999997E-2</v>
      </c>
    </row>
    <row r="38" spans="1:5">
      <c r="A38" s="15">
        <v>29032</v>
      </c>
      <c r="B38" s="16">
        <v>183401</v>
      </c>
      <c r="C38" s="16">
        <v>176145</v>
      </c>
      <c r="D38" s="16">
        <v>7256</v>
      </c>
      <c r="E38" s="17">
        <v>4.1193E-2</v>
      </c>
    </row>
    <row r="39" spans="1:5">
      <c r="A39" s="15">
        <v>29033</v>
      </c>
      <c r="B39" s="16">
        <v>174774</v>
      </c>
      <c r="C39" s="16">
        <v>176145</v>
      </c>
      <c r="D39" s="16">
        <v>-1371</v>
      </c>
      <c r="E39" s="17">
        <v>-7.783E-3</v>
      </c>
    </row>
    <row r="40" spans="1:5" ht="15.75" thickBot="1">
      <c r="A40" s="15">
        <v>29034</v>
      </c>
      <c r="B40" s="16">
        <v>178523</v>
      </c>
      <c r="C40" s="16">
        <v>176145</v>
      </c>
      <c r="D40" s="16">
        <v>2378</v>
      </c>
      <c r="E40" s="17">
        <v>1.35E-2</v>
      </c>
    </row>
    <row r="41" spans="1:5" ht="16.5" thickTop="1" thickBot="1">
      <c r="A41" s="18" t="s">
        <v>4</v>
      </c>
      <c r="B41" s="19">
        <f>SUM(B7:B40)</f>
        <v>5988927</v>
      </c>
      <c r="C41" s="19"/>
      <c r="D41" s="19"/>
      <c r="E41" s="20">
        <f>SUM(E7:E40)</f>
        <v>-1.9000000000025941E-5</v>
      </c>
    </row>
    <row r="42" spans="1:5" ht="15.75" thickTop="1">
      <c r="A42" s="1"/>
      <c r="B42" s="3"/>
      <c r="C42" s="3"/>
      <c r="D42" s="3"/>
    </row>
    <row r="43" spans="1:5">
      <c r="C43" s="3"/>
      <c r="D43" s="3" t="s">
        <v>3</v>
      </c>
    </row>
    <row r="44" spans="1:5">
      <c r="C44" s="3"/>
      <c r="D44" s="3" t="s">
        <v>0</v>
      </c>
      <c r="E44" s="2">
        <f>MAX(E7:E40)</f>
        <v>5.919E-2</v>
      </c>
    </row>
    <row r="45" spans="1:5">
      <c r="C45" s="3"/>
      <c r="D45" s="3" t="s">
        <v>1</v>
      </c>
      <c r="E45" s="2">
        <f>MIN(E7:E40)</f>
        <v>-4.7870000000000003E-2</v>
      </c>
    </row>
    <row r="46" spans="1:5">
      <c r="C46" s="3"/>
      <c r="D46" s="3" t="s">
        <v>2</v>
      </c>
      <c r="E46" s="2">
        <f>E44-E45</f>
        <v>0.10706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2011-10-12T14:26:01Z</dcterms:modified>
</cp:coreProperties>
</file>