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2875" windowHeight="7935"/>
  </bookViews>
  <sheets>
    <sheet name="1" sheetId="1" r:id="rId1"/>
  </sheets>
  <definedNames>
    <definedName name="_xlnm.Print_Titles" localSheetId="0">'1'!$1:$6</definedName>
  </definedNames>
  <calcPr calcId="125725" iterate="1" iterateCount="1"/>
</workbook>
</file>

<file path=xl/calcChain.xml><?xml version="1.0" encoding="utf-8"?>
<calcChain xmlns="http://schemas.openxmlformats.org/spreadsheetml/2006/main">
  <c r="B29" i="1"/>
  <c r="C29"/>
  <c r="D29"/>
  <c r="E33"/>
  <c r="E32"/>
  <c r="E29"/>
  <c r="E34" l="1"/>
</calcChain>
</file>

<file path=xl/sharedStrings.xml><?xml version="1.0" encoding="utf-8"?>
<sst xmlns="http://schemas.openxmlformats.org/spreadsheetml/2006/main" count="12" uniqueCount="12">
  <si>
    <t>Maximum</t>
  </si>
  <si>
    <t>Minimum</t>
  </si>
  <si>
    <t>Total Deviation</t>
  </si>
  <si>
    <t>Deviations</t>
  </si>
  <si>
    <t>Summation</t>
  </si>
  <si>
    <t>Ideal Population</t>
  </si>
  <si>
    <t>District</t>
  </si>
  <si>
    <t>Population</t>
  </si>
  <si>
    <t>Deviation</t>
  </si>
  <si>
    <t>Percent Deviation</t>
  </si>
  <si>
    <t>Population Components</t>
  </si>
  <si>
    <t>Corbett-Wilmarth 4th Cong Tentative 8-2-11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</si>
</sst>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Continuous"/>
    </xf>
    <xf numFmtId="10" fontId="0" fillId="0" borderId="0" xfId="0" applyNumberFormat="1" applyAlignment="1">
      <alignment horizontal="centerContinuous"/>
    </xf>
    <xf numFmtId="49" fontId="0" fillId="0" borderId="0" xfId="0" applyNumberFormat="1" applyAlignment="1">
      <alignment horizontal="centerContinuous"/>
    </xf>
    <xf numFmtId="0" fontId="1" fillId="0" borderId="0" xfId="0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1" fontId="0" fillId="0" borderId="4" xfId="0" applyNumberFormat="1" applyBorder="1"/>
    <xf numFmtId="3" fontId="0" fillId="0" borderId="5" xfId="0" applyNumberFormat="1" applyBorder="1"/>
    <xf numFmtId="10" fontId="0" fillId="0" borderId="6" xfId="0" applyNumberFormat="1" applyBorder="1"/>
    <xf numFmtId="1" fontId="0" fillId="0" borderId="7" xfId="0" applyNumberFormat="1" applyBorder="1"/>
    <xf numFmtId="3" fontId="0" fillId="0" borderId="8" xfId="0" applyNumberFormat="1" applyBorder="1"/>
    <xf numFmtId="10" fontId="0" fillId="0" borderId="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pane ySplit="6" topLeftCell="A7" activePane="bottomLeft" state="frozenSplit"/>
      <selection pane="bottomLeft" activeCell="J12" sqref="J12"/>
    </sheetView>
  </sheetViews>
  <sheetFormatPr defaultRowHeight="15"/>
  <cols>
    <col min="1" max="1" width="11.140625" bestFit="1" customWidth="1"/>
    <col min="2" max="2" width="12.5703125" bestFit="1" customWidth="1"/>
    <col min="3" max="3" width="12.7109375" customWidth="1"/>
    <col min="4" max="4" width="14.42578125" customWidth="1"/>
    <col min="5" max="5" width="12.42578125" style="2" bestFit="1" customWidth="1"/>
  </cols>
  <sheetData>
    <row r="1" spans="1:5">
      <c r="A1" s="8" t="s">
        <v>11</v>
      </c>
      <c r="B1" s="8"/>
      <c r="C1" s="8"/>
      <c r="D1" s="8"/>
      <c r="E1" s="9"/>
    </row>
    <row r="2" spans="1:5">
      <c r="A2" s="8"/>
      <c r="B2" s="8"/>
      <c r="C2" s="8"/>
      <c r="D2" s="8"/>
      <c r="E2" s="9"/>
    </row>
    <row r="3" spans="1:5">
      <c r="A3" s="8" t="s">
        <v>10</v>
      </c>
      <c r="B3" s="8"/>
      <c r="C3" s="8"/>
      <c r="D3" s="8"/>
      <c r="E3" s="9"/>
    </row>
    <row r="4" spans="1:5">
      <c r="A4" s="10"/>
      <c r="B4" s="8"/>
      <c r="C4" s="8"/>
      <c r="D4" s="8"/>
      <c r="E4" s="9"/>
    </row>
    <row r="5" spans="1:5" ht="15.75" thickBot="1">
      <c r="A5" s="7"/>
      <c r="B5" s="5"/>
      <c r="C5" s="5"/>
      <c r="D5" s="5"/>
      <c r="E5" s="6"/>
    </row>
    <row r="6" spans="1:5" s="4" customFormat="1" ht="30.75" thickTop="1">
      <c r="A6" s="11" t="s">
        <v>6</v>
      </c>
      <c r="B6" s="12" t="s">
        <v>7</v>
      </c>
      <c r="C6" s="13" t="s">
        <v>5</v>
      </c>
      <c r="D6" s="13" t="s">
        <v>8</v>
      </c>
      <c r="E6" s="14" t="s">
        <v>9</v>
      </c>
    </row>
    <row r="7" spans="1:5">
      <c r="A7" s="15">
        <v>26</v>
      </c>
      <c r="B7" s="16">
        <v>37569</v>
      </c>
      <c r="C7" s="16">
        <v>36742</v>
      </c>
      <c r="D7" s="16">
        <v>827</v>
      </c>
      <c r="E7" s="17">
        <v>2.2508E-2</v>
      </c>
    </row>
    <row r="8" spans="1:5">
      <c r="A8" s="15">
        <v>36</v>
      </c>
      <c r="B8" s="16">
        <v>36217</v>
      </c>
      <c r="C8" s="16">
        <v>36742</v>
      </c>
      <c r="D8" s="16">
        <v>-525</v>
      </c>
      <c r="E8" s="17">
        <v>-1.4289E-2</v>
      </c>
    </row>
    <row r="9" spans="1:5">
      <c r="A9" s="15">
        <v>113</v>
      </c>
      <c r="B9" s="16">
        <v>36351</v>
      </c>
      <c r="C9" s="16">
        <v>36742</v>
      </c>
      <c r="D9" s="16">
        <v>-391</v>
      </c>
      <c r="E9" s="17">
        <v>-1.0642E-2</v>
      </c>
    </row>
    <row r="10" spans="1:5">
      <c r="A10" s="15">
        <v>114</v>
      </c>
      <c r="B10" s="16">
        <v>37082</v>
      </c>
      <c r="C10" s="16">
        <v>36742</v>
      </c>
      <c r="D10" s="16">
        <v>340</v>
      </c>
      <c r="E10" s="17">
        <v>9.2540000000000001E-3</v>
      </c>
    </row>
    <row r="11" spans="1:5">
      <c r="A11" s="15">
        <v>115</v>
      </c>
      <c r="B11" s="16">
        <v>37219</v>
      </c>
      <c r="C11" s="16">
        <v>36742</v>
      </c>
      <c r="D11" s="16">
        <v>477</v>
      </c>
      <c r="E11" s="17">
        <v>1.2982E-2</v>
      </c>
    </row>
    <row r="12" spans="1:5">
      <c r="A12" s="15">
        <v>116</v>
      </c>
      <c r="B12" s="16">
        <v>34753</v>
      </c>
      <c r="C12" s="16">
        <v>36742</v>
      </c>
      <c r="D12" s="16">
        <v>-1989</v>
      </c>
      <c r="E12" s="17">
        <v>-5.4134000000000002E-2</v>
      </c>
    </row>
    <row r="13" spans="1:5">
      <c r="A13" s="15">
        <v>117</v>
      </c>
      <c r="B13" s="16">
        <v>37186</v>
      </c>
      <c r="C13" s="16">
        <v>36742</v>
      </c>
      <c r="D13" s="16">
        <v>444</v>
      </c>
      <c r="E13" s="17">
        <v>1.2083999999999999E-2</v>
      </c>
    </row>
    <row r="14" spans="1:5">
      <c r="A14" s="15">
        <v>118</v>
      </c>
      <c r="B14" s="16">
        <v>34888</v>
      </c>
      <c r="C14" s="16">
        <v>36742</v>
      </c>
      <c r="D14" s="16">
        <v>-1854</v>
      </c>
      <c r="E14" s="17">
        <v>-5.0459999999999998E-2</v>
      </c>
    </row>
    <row r="15" spans="1:5">
      <c r="A15" s="15">
        <v>119</v>
      </c>
      <c r="B15" s="16">
        <v>36881</v>
      </c>
      <c r="C15" s="16">
        <v>36742</v>
      </c>
      <c r="D15" s="16">
        <v>139</v>
      </c>
      <c r="E15" s="17">
        <v>3.7829999999999999E-3</v>
      </c>
    </row>
    <row r="16" spans="1:5">
      <c r="A16" s="15">
        <v>121</v>
      </c>
      <c r="B16" s="16">
        <v>36787</v>
      </c>
      <c r="C16" s="16">
        <v>36742</v>
      </c>
      <c r="D16" s="16">
        <v>45</v>
      </c>
      <c r="E16" s="17">
        <v>1.225E-3</v>
      </c>
    </row>
    <row r="17" spans="1:5">
      <c r="A17" s="15">
        <v>122</v>
      </c>
      <c r="B17" s="16">
        <v>36115</v>
      </c>
      <c r="C17" s="16">
        <v>36742</v>
      </c>
      <c r="D17" s="16">
        <v>-627</v>
      </c>
      <c r="E17" s="17">
        <v>-1.7065E-2</v>
      </c>
    </row>
    <row r="18" spans="1:5">
      <c r="A18" s="15">
        <v>123</v>
      </c>
      <c r="B18" s="16">
        <v>35839</v>
      </c>
      <c r="C18" s="16">
        <v>36742</v>
      </c>
      <c r="D18" s="16">
        <v>-903</v>
      </c>
      <c r="E18" s="17">
        <v>-2.4577000000000002E-2</v>
      </c>
    </row>
    <row r="19" spans="1:5">
      <c r="A19" s="15">
        <v>124</v>
      </c>
      <c r="B19" s="16">
        <v>35979</v>
      </c>
      <c r="C19" s="16">
        <v>36742</v>
      </c>
      <c r="D19" s="16">
        <v>-763</v>
      </c>
      <c r="E19" s="17">
        <v>-2.0766E-2</v>
      </c>
    </row>
    <row r="20" spans="1:5">
      <c r="A20" s="15">
        <v>125</v>
      </c>
      <c r="B20" s="16">
        <v>32867</v>
      </c>
      <c r="C20" s="16">
        <v>36742</v>
      </c>
      <c r="D20" s="16">
        <v>-3875</v>
      </c>
      <c r="E20" s="17">
        <v>-0.105465</v>
      </c>
    </row>
    <row r="21" spans="1:5">
      <c r="A21" s="15">
        <v>126</v>
      </c>
      <c r="B21" s="16">
        <v>37004</v>
      </c>
      <c r="C21" s="16">
        <v>36742</v>
      </c>
      <c r="D21" s="16">
        <v>262</v>
      </c>
      <c r="E21" s="17">
        <v>7.1310000000000002E-3</v>
      </c>
    </row>
    <row r="22" spans="1:5">
      <c r="A22" s="15">
        <v>127</v>
      </c>
      <c r="B22" s="16">
        <v>35337</v>
      </c>
      <c r="C22" s="16">
        <v>36742</v>
      </c>
      <c r="D22" s="16">
        <v>-1405</v>
      </c>
      <c r="E22" s="17">
        <v>-3.8240000000000003E-2</v>
      </c>
    </row>
    <row r="23" spans="1:5">
      <c r="A23" s="15">
        <v>133</v>
      </c>
      <c r="B23" s="16">
        <v>36630</v>
      </c>
      <c r="C23" s="16">
        <v>36742</v>
      </c>
      <c r="D23" s="16">
        <v>-112</v>
      </c>
      <c r="E23" s="17">
        <v>-3.0479999999999999E-3</v>
      </c>
    </row>
    <row r="24" spans="1:5">
      <c r="A24" s="15">
        <v>145</v>
      </c>
      <c r="B24" s="16">
        <v>36678</v>
      </c>
      <c r="C24" s="16">
        <v>36742</v>
      </c>
      <c r="D24" s="16">
        <v>-64</v>
      </c>
      <c r="E24" s="17">
        <v>-1.7420000000000001E-3</v>
      </c>
    </row>
    <row r="25" spans="1:5">
      <c r="A25" s="15">
        <v>146</v>
      </c>
      <c r="B25" s="16">
        <v>37049</v>
      </c>
      <c r="C25" s="16">
        <v>36742</v>
      </c>
      <c r="D25" s="16">
        <v>307</v>
      </c>
      <c r="E25" s="17">
        <v>8.3560000000000006E-3</v>
      </c>
    </row>
    <row r="26" spans="1:5">
      <c r="A26" s="15">
        <v>147</v>
      </c>
      <c r="B26" s="16">
        <v>36895</v>
      </c>
      <c r="C26" s="16">
        <v>36742</v>
      </c>
      <c r="D26" s="16">
        <v>153</v>
      </c>
      <c r="E26" s="17">
        <v>4.1640000000000002E-3</v>
      </c>
    </row>
    <row r="27" spans="1:5">
      <c r="A27" s="15">
        <v>148</v>
      </c>
      <c r="B27" s="16">
        <v>36728</v>
      </c>
      <c r="C27" s="16">
        <v>36742</v>
      </c>
      <c r="D27" s="16">
        <v>-14</v>
      </c>
      <c r="E27" s="17">
        <v>-3.8099999999999999E-4</v>
      </c>
    </row>
    <row r="28" spans="1:5" ht="15.75" thickBot="1">
      <c r="A28" s="15">
        <v>155</v>
      </c>
      <c r="B28" s="16">
        <v>36860</v>
      </c>
      <c r="C28" s="16">
        <v>36742</v>
      </c>
      <c r="D28" s="16">
        <v>118</v>
      </c>
      <c r="E28" s="17">
        <v>3.212E-3</v>
      </c>
    </row>
    <row r="29" spans="1:5" ht="16.5" thickTop="1" thickBot="1">
      <c r="A29" s="18" t="s">
        <v>4</v>
      </c>
      <c r="B29" s="19">
        <f>SUM(B7:B28)</f>
        <v>798914</v>
      </c>
      <c r="C29" s="19">
        <f>SUM(C7:C28)</f>
        <v>808324</v>
      </c>
      <c r="D29" s="19">
        <f>SUM(D7:D28)</f>
        <v>-9410</v>
      </c>
      <c r="E29" s="20">
        <f>SUM(E7:E28)</f>
        <v>-0.25611000000000012</v>
      </c>
    </row>
    <row r="30" spans="1:5" ht="15.75" thickTop="1">
      <c r="A30" s="1"/>
      <c r="B30" s="3"/>
      <c r="C30" s="3"/>
      <c r="D30" s="3"/>
    </row>
    <row r="31" spans="1:5">
      <c r="C31" s="3"/>
      <c r="D31" s="3" t="s">
        <v>3</v>
      </c>
    </row>
    <row r="32" spans="1:5">
      <c r="C32" s="3"/>
      <c r="D32" s="3" t="s">
        <v>0</v>
      </c>
      <c r="E32" s="2">
        <f>MAX(E7:E28)</f>
        <v>2.2508E-2</v>
      </c>
    </row>
    <row r="33" spans="3:5">
      <c r="C33" s="3"/>
      <c r="D33" s="3" t="s">
        <v>1</v>
      </c>
      <c r="E33" s="2">
        <f>MIN(E7:E28)</f>
        <v>-0.105465</v>
      </c>
    </row>
    <row r="34" spans="3:5">
      <c r="C34" s="3"/>
      <c r="D34" s="3" t="s">
        <v>2</v>
      </c>
      <c r="E34" s="2">
        <f>E32-E33</f>
        <v>0.127973</v>
      </c>
    </row>
  </sheetData>
  <sortState ref="A7:E28">
    <sortCondition ref="A7:A28"/>
  </sortState>
  <printOptions horizontalCentered="1"/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webbk</dc:creator>
  <cp:lastModifiedBy>webbk</cp:lastModifiedBy>
  <cp:lastPrinted>2011-09-28T16:05:01Z</cp:lastPrinted>
  <dcterms:created xsi:type="dcterms:W3CDTF">2011-09-26T16:04:38Z</dcterms:created>
  <dcterms:modified xsi:type="dcterms:W3CDTF">2011-10-11T19:20:12Z</dcterms:modified>
</cp:coreProperties>
</file>